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0" windowWidth="11985" windowHeight="8265" tabRatio="696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D14" i="3"/>
  <c r="A13" l="1"/>
  <c r="C25" i="4"/>
  <c r="D18" i="1"/>
  <c r="C19" i="4"/>
  <c r="C16"/>
  <c r="C14"/>
  <c r="A12" i="3"/>
  <c r="A15" s="1"/>
  <c r="A16" s="1"/>
  <c r="A17" s="1"/>
  <c r="A18" s="1"/>
  <c r="A20" s="1"/>
  <c r="A21" s="1"/>
  <c r="A22" s="1"/>
  <c r="C19" i="2"/>
  <c r="C16"/>
  <c r="C14"/>
  <c r="A14" i="1"/>
  <c r="A15" s="1"/>
  <c r="A16" s="1"/>
  <c r="A19" s="1"/>
  <c r="A20" s="1"/>
  <c r="A21" s="1"/>
  <c r="A22" s="1"/>
  <c r="A23" s="1"/>
  <c r="A25" s="1"/>
  <c r="A26" s="1"/>
  <c r="A27" s="1"/>
  <c r="C25" i="2" l="1"/>
  <c r="D27" i="1" l="1"/>
  <c r="D22" i="3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<sst xmlns="http://schemas.openxmlformats.org/spreadsheetml/2006/main" count="153" uniqueCount="84">
  <si>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</si>
  <si>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</si>
  <si>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Барабашскому сельскому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</si>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</sst>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74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3" fillId="2" borderId="0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right"/>
    </xf>
    <xf numFmtId="0" fontId="4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0" fontId="2" fillId="0" borderId="0" xfId="2" applyFont="1" applyFill="1"/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13" fillId="2" borderId="0" xfId="2" applyFont="1" applyFill="1"/>
    <xf numFmtId="41" fontId="8" fillId="2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A2" sqref="A2:XFD4"/>
      <selection pane="topRight" activeCell="A2" sqref="A2:XFD4"/>
      <selection pane="bottomLeft" activeCell="A2" sqref="A2:XFD4"/>
      <selection pane="bottomRight" activeCell="D13" sqref="D13"/>
    </sheetView>
  </sheetViews>
  <sheetFormatPr defaultRowHeight="33.950000000000003" customHeight="1"/>
  <cols>
    <col min="1" max="1" width="7.5703125" style="5" customWidth="1"/>
    <col min="2" max="2" width="84.5703125" style="5" customWidth="1"/>
    <col min="3" max="3" width="13.5703125" style="6" customWidth="1"/>
    <col min="4" max="4" width="23" style="58" customWidth="1"/>
    <col min="5" max="5" width="2" style="5" customWidth="1"/>
    <col min="6" max="6" width="16" style="5" customWidth="1"/>
    <col min="7" max="16384" width="9.140625" style="5"/>
  </cols>
  <sheetData>
    <row r="1" spans="1:4" ht="5.25" customHeight="1">
      <c r="D1" s="50"/>
    </row>
    <row r="2" spans="1:4" ht="21" customHeight="1">
      <c r="A2" s="63" t="s">
        <v>0</v>
      </c>
      <c r="B2" s="63"/>
      <c r="C2" s="63"/>
      <c r="D2" s="63"/>
    </row>
    <row r="3" spans="1:4" ht="21" customHeight="1">
      <c r="A3" s="64" t="s">
        <v>1</v>
      </c>
      <c r="B3" s="64"/>
      <c r="C3" s="64"/>
      <c r="D3" s="64"/>
    </row>
    <row r="4" spans="1:4" ht="21" customHeight="1">
      <c r="A4" s="64" t="s">
        <v>80</v>
      </c>
      <c r="B4" s="64"/>
      <c r="C4" s="64"/>
      <c r="D4" s="64"/>
    </row>
    <row r="5" spans="1:4" ht="6.75" customHeight="1">
      <c r="A5" s="8"/>
      <c r="B5" s="8"/>
      <c r="C5" s="49"/>
      <c r="D5" s="49"/>
    </row>
    <row r="6" spans="1:4" s="11" customFormat="1" ht="22.5" customHeight="1">
      <c r="A6" s="9" t="s">
        <v>2</v>
      </c>
      <c r="B6" s="10"/>
      <c r="C6" s="10"/>
      <c r="D6" s="10"/>
    </row>
    <row r="7" spans="1:4" ht="4.5" customHeight="1">
      <c r="A7" s="12"/>
      <c r="B7" s="12"/>
      <c r="C7" s="12"/>
      <c r="D7" s="51"/>
    </row>
    <row r="8" spans="1:4" ht="48.75" customHeight="1">
      <c r="A8" s="13" t="s">
        <v>3</v>
      </c>
      <c r="B8" s="13" t="s">
        <v>4</v>
      </c>
      <c r="C8" s="13" t="s">
        <v>5</v>
      </c>
      <c r="D8" s="52" t="s">
        <v>81</v>
      </c>
    </row>
    <row r="9" spans="1:4" ht="21" customHeight="1">
      <c r="A9" s="14">
        <v>1</v>
      </c>
      <c r="B9" s="14">
        <v>2</v>
      </c>
      <c r="C9" s="14">
        <v>3</v>
      </c>
      <c r="D9" s="53">
        <v>4</v>
      </c>
    </row>
    <row r="10" spans="1:4" ht="24" customHeight="1">
      <c r="A10" s="65" t="s">
        <v>6</v>
      </c>
      <c r="B10" s="65"/>
      <c r="C10" s="65"/>
      <c r="D10" s="65"/>
    </row>
    <row r="11" spans="1:4" ht="31.5" customHeight="1">
      <c r="A11" s="3" t="s">
        <v>7</v>
      </c>
      <c r="B11" s="4" t="s">
        <v>8</v>
      </c>
      <c r="C11" s="15" t="s">
        <v>9</v>
      </c>
      <c r="D11" s="54">
        <v>20.010999999999999</v>
      </c>
    </row>
    <row r="12" spans="1:4" ht="31.5" customHeight="1">
      <c r="A12" s="3" t="s">
        <v>39</v>
      </c>
      <c r="B12" s="4" t="s">
        <v>70</v>
      </c>
      <c r="C12" s="15" t="s">
        <v>9</v>
      </c>
      <c r="D12" s="55">
        <v>0</v>
      </c>
    </row>
    <row r="13" spans="1:4" ht="31.5" customHeight="1">
      <c r="A13" s="1">
        <v>3</v>
      </c>
      <c r="B13" s="16" t="s">
        <v>10</v>
      </c>
      <c r="C13" s="15" t="s">
        <v>11</v>
      </c>
      <c r="D13" s="55">
        <v>1.4991754535005747E-4</v>
      </c>
    </row>
    <row r="14" spans="1:4" ht="31.5" customHeight="1">
      <c r="A14" s="1">
        <f t="shared" ref="A14:A16" si="0">A13+1</f>
        <v>4</v>
      </c>
      <c r="B14" s="4" t="s">
        <v>12</v>
      </c>
      <c r="C14" s="15" t="s">
        <v>9</v>
      </c>
      <c r="D14" s="54"/>
    </row>
    <row r="15" spans="1:4" ht="30.95" customHeight="1">
      <c r="A15" s="1">
        <f t="shared" si="0"/>
        <v>5</v>
      </c>
      <c r="B15" s="4" t="s">
        <v>13</v>
      </c>
      <c r="C15" s="15" t="s">
        <v>11</v>
      </c>
      <c r="D15" s="54">
        <v>16.5</v>
      </c>
    </row>
    <row r="16" spans="1:4" ht="30.95" customHeight="1">
      <c r="A16" s="1">
        <f t="shared" si="0"/>
        <v>6</v>
      </c>
      <c r="B16" s="4" t="s">
        <v>14</v>
      </c>
      <c r="C16" s="15" t="s">
        <v>9</v>
      </c>
      <c r="D16" s="54">
        <v>15.837999999999999</v>
      </c>
    </row>
    <row r="17" spans="1:6" ht="31.5" customHeight="1">
      <c r="A17" s="3" t="s">
        <v>71</v>
      </c>
      <c r="B17" s="17" t="s">
        <v>16</v>
      </c>
      <c r="C17" s="15" t="s">
        <v>9</v>
      </c>
      <c r="D17" s="54">
        <v>5.5565600000000002</v>
      </c>
      <c r="F17" s="18"/>
    </row>
    <row r="18" spans="1:6" ht="31.5" customHeight="1">
      <c r="A18" s="3" t="s">
        <v>72</v>
      </c>
      <c r="B18" s="17" t="s">
        <v>18</v>
      </c>
      <c r="C18" s="15" t="s">
        <v>9</v>
      </c>
      <c r="D18" s="54">
        <f>D16-D17</f>
        <v>10.28144</v>
      </c>
    </row>
    <row r="19" spans="1:6" ht="31.5" customHeight="1">
      <c r="A19" s="1">
        <f>A16+1</f>
        <v>7</v>
      </c>
      <c r="B19" s="16" t="s">
        <v>19</v>
      </c>
      <c r="C19" s="15" t="s">
        <v>20</v>
      </c>
      <c r="D19" s="55">
        <v>1</v>
      </c>
    </row>
    <row r="20" spans="1:6" ht="31.5" customHeight="1">
      <c r="A20" s="1">
        <f>A19+1</f>
        <v>8</v>
      </c>
      <c r="B20" s="4" t="s">
        <v>21</v>
      </c>
      <c r="C20" s="15" t="s">
        <v>22</v>
      </c>
      <c r="D20" s="54">
        <v>1.04</v>
      </c>
    </row>
    <row r="21" spans="1:6" ht="31.5" customHeight="1">
      <c r="A21" s="1">
        <f t="shared" ref="A21:A23" si="1">A20+1</f>
        <v>9</v>
      </c>
      <c r="B21" s="4" t="s">
        <v>23</v>
      </c>
      <c r="C21" s="15" t="s">
        <v>24</v>
      </c>
      <c r="D21" s="56">
        <v>2</v>
      </c>
    </row>
    <row r="22" spans="1:6" ht="31.5" customHeight="1">
      <c r="A22" s="1">
        <f t="shared" si="1"/>
        <v>10</v>
      </c>
      <c r="B22" s="4" t="s">
        <v>25</v>
      </c>
      <c r="C22" s="15" t="s">
        <v>24</v>
      </c>
      <c r="D22" s="56">
        <v>2</v>
      </c>
      <c r="F22" s="61"/>
    </row>
    <row r="23" spans="1:6" ht="31.5" customHeight="1">
      <c r="A23" s="1">
        <f t="shared" si="1"/>
        <v>11</v>
      </c>
      <c r="B23" s="4" t="s">
        <v>26</v>
      </c>
      <c r="C23" s="15" t="s">
        <v>27</v>
      </c>
      <c r="D23" s="56">
        <v>0.68700000000000006</v>
      </c>
    </row>
    <row r="24" spans="1:6" ht="24" customHeight="1">
      <c r="A24" s="66" t="s">
        <v>28</v>
      </c>
      <c r="B24" s="67"/>
      <c r="C24" s="67"/>
      <c r="D24" s="68"/>
    </row>
    <row r="25" spans="1:6" ht="32.25" customHeight="1">
      <c r="A25" s="1">
        <f>A23+1</f>
        <v>12</v>
      </c>
      <c r="B25" s="19" t="s">
        <v>29</v>
      </c>
      <c r="C25" s="20" t="s">
        <v>30</v>
      </c>
      <c r="D25" s="57">
        <v>190.64497457627118</v>
      </c>
    </row>
    <row r="26" spans="1:6" ht="33" customHeight="1">
      <c r="A26" s="1">
        <f>A25+1</f>
        <v>13</v>
      </c>
      <c r="B26" s="4" t="s">
        <v>31</v>
      </c>
      <c r="C26" s="20" t="s">
        <v>30</v>
      </c>
      <c r="D26" s="57">
        <v>246</v>
      </c>
    </row>
    <row r="27" spans="1:6" ht="36.75" customHeight="1">
      <c r="A27" s="1">
        <f>A26+1</f>
        <v>14</v>
      </c>
      <c r="B27" s="4" t="s">
        <v>32</v>
      </c>
      <c r="C27" s="20" t="s">
        <v>30</v>
      </c>
      <c r="D27" s="57">
        <f>D25-D26</f>
        <v>-55.355025423728819</v>
      </c>
      <c r="F27" s="22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A2" sqref="A2:XFD4"/>
      <selection pane="topRight" activeCell="A2" sqref="A2:XFD4"/>
      <selection pane="bottomLeft" activeCell="A2" sqref="A2:XFD4"/>
      <selection pane="bottomRight" activeCell="C23" sqref="C23"/>
    </sheetView>
  </sheetViews>
  <sheetFormatPr defaultRowHeight="12.75"/>
  <cols>
    <col min="1" max="1" width="8.28515625" style="23" customWidth="1"/>
    <col min="2" max="2" width="60.28515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3" customHeight="1">
      <c r="C1" s="24"/>
    </row>
    <row r="2" spans="1:3" ht="62.25" customHeight="1">
      <c r="A2" s="69" t="s">
        <v>82</v>
      </c>
      <c r="B2" s="69"/>
      <c r="C2" s="69"/>
    </row>
    <row r="3" spans="1:3" ht="9" customHeight="1">
      <c r="A3" s="25"/>
      <c r="B3" s="25"/>
      <c r="C3" s="25"/>
    </row>
    <row r="4" spans="1:3" ht="9" customHeight="1">
      <c r="A4" s="26"/>
      <c r="B4" s="26"/>
      <c r="C4" s="27"/>
    </row>
    <row r="5" spans="1:3" s="28" customFormat="1" ht="20.25" customHeight="1">
      <c r="A5" s="9" t="s">
        <v>2</v>
      </c>
      <c r="C5" s="29" t="s">
        <v>33</v>
      </c>
    </row>
    <row r="6" spans="1:3" ht="9.75" customHeight="1">
      <c r="A6" s="26"/>
      <c r="B6" s="26"/>
      <c r="C6" s="27"/>
    </row>
    <row r="7" spans="1:3" ht="17.25" customHeight="1">
      <c r="A7" s="70" t="s">
        <v>34</v>
      </c>
      <c r="B7" s="70" t="s">
        <v>4</v>
      </c>
      <c r="C7" s="73" t="s">
        <v>35</v>
      </c>
    </row>
    <row r="8" spans="1:3" ht="17.25" customHeight="1">
      <c r="A8" s="71"/>
      <c r="B8" s="71"/>
      <c r="C8" s="73"/>
    </row>
    <row r="9" spans="1:3" ht="17.25" customHeight="1">
      <c r="A9" s="72"/>
      <c r="B9" s="72"/>
      <c r="C9" s="73"/>
    </row>
    <row r="10" spans="1:3" ht="17.25" customHeight="1">
      <c r="A10" s="30">
        <v>1</v>
      </c>
      <c r="B10" s="30">
        <v>2</v>
      </c>
      <c r="C10" s="30">
        <v>3</v>
      </c>
    </row>
    <row r="11" spans="1:3" ht="17.25" customHeight="1">
      <c r="A11" s="30">
        <v>1</v>
      </c>
      <c r="B11" s="16" t="s">
        <v>73</v>
      </c>
      <c r="C11" s="59">
        <v>0</v>
      </c>
    </row>
    <row r="12" spans="1:3" ht="18.75" customHeight="1">
      <c r="A12" s="31" t="s">
        <v>39</v>
      </c>
      <c r="B12" s="16" t="s">
        <v>36</v>
      </c>
      <c r="C12" s="32">
        <v>81.06</v>
      </c>
    </row>
    <row r="13" spans="1:3" ht="18" customHeight="1">
      <c r="A13" s="31" t="s">
        <v>74</v>
      </c>
      <c r="B13" s="33" t="s">
        <v>37</v>
      </c>
      <c r="C13" s="32">
        <v>20.658999999999999</v>
      </c>
    </row>
    <row r="14" spans="1:3" ht="18" customHeight="1">
      <c r="A14" s="31" t="s">
        <v>75</v>
      </c>
      <c r="B14" s="33" t="s">
        <v>38</v>
      </c>
      <c r="C14" s="34">
        <f>IF(C13=0,,C12/C13)</f>
        <v>3.9237136357035678</v>
      </c>
    </row>
    <row r="15" spans="1:3" ht="18" customHeight="1">
      <c r="A15" s="31" t="s">
        <v>41</v>
      </c>
      <c r="B15" s="16" t="s">
        <v>40</v>
      </c>
      <c r="C15" s="32">
        <v>0</v>
      </c>
    </row>
    <row r="16" spans="1:3" s="38" customFormat="1" ht="31.5">
      <c r="A16" s="35" t="s">
        <v>45</v>
      </c>
      <c r="B16" s="36" t="s">
        <v>42</v>
      </c>
      <c r="C16" s="37">
        <f>SUM(C17:C18)</f>
        <v>51.17</v>
      </c>
    </row>
    <row r="17" spans="1:4" ht="18" customHeight="1">
      <c r="A17" s="31" t="s">
        <v>47</v>
      </c>
      <c r="B17" s="39" t="s">
        <v>43</v>
      </c>
      <c r="C17" s="32">
        <v>38.4</v>
      </c>
    </row>
    <row r="18" spans="1:4" ht="18" customHeight="1">
      <c r="A18" s="31" t="s">
        <v>49</v>
      </c>
      <c r="B18" s="39" t="s">
        <v>44</v>
      </c>
      <c r="C18" s="32">
        <v>12.77</v>
      </c>
    </row>
    <row r="19" spans="1:4" s="38" customFormat="1" ht="18" customHeight="1">
      <c r="A19" s="40" t="s">
        <v>51</v>
      </c>
      <c r="B19" s="41" t="s">
        <v>46</v>
      </c>
      <c r="C19" s="37">
        <f>SUM(C20:C21)</f>
        <v>18.36</v>
      </c>
    </row>
    <row r="20" spans="1:4" ht="18" customHeight="1">
      <c r="A20" s="31" t="s">
        <v>15</v>
      </c>
      <c r="B20" s="39" t="s">
        <v>48</v>
      </c>
      <c r="C20" s="32">
        <v>14.66</v>
      </c>
    </row>
    <row r="21" spans="1:4" ht="18" customHeight="1">
      <c r="A21" s="31" t="s">
        <v>17</v>
      </c>
      <c r="B21" s="39" t="s">
        <v>50</v>
      </c>
      <c r="C21" s="32">
        <v>3.7</v>
      </c>
    </row>
    <row r="22" spans="1:4" ht="18" customHeight="1">
      <c r="A22" s="31" t="s">
        <v>53</v>
      </c>
      <c r="B22" s="42" t="s">
        <v>52</v>
      </c>
      <c r="C22" s="32">
        <v>45.68</v>
      </c>
    </row>
    <row r="23" spans="1:4" ht="73.5" customHeight="1">
      <c r="A23" s="31"/>
      <c r="B23" s="42" t="s">
        <v>79</v>
      </c>
      <c r="C23" s="32">
        <v>0</v>
      </c>
    </row>
    <row r="24" spans="1:4" ht="31.5">
      <c r="A24" s="31" t="s">
        <v>55</v>
      </c>
      <c r="B24" s="42" t="s">
        <v>54</v>
      </c>
      <c r="C24" s="32">
        <v>22.37</v>
      </c>
    </row>
    <row r="25" spans="1:4" ht="31.5">
      <c r="A25" s="31" t="s">
        <v>57</v>
      </c>
      <c r="B25" s="42" t="s">
        <v>56</v>
      </c>
      <c r="C25" s="32">
        <f>C24+C26-C12-C15-C16-C19-C22</f>
        <v>72.099999999999994</v>
      </c>
    </row>
    <row r="26" spans="1:4" s="38" customFormat="1" ht="20.25" customHeight="1">
      <c r="A26" s="40" t="s">
        <v>76</v>
      </c>
      <c r="B26" s="41" t="s">
        <v>58</v>
      </c>
      <c r="C26" s="37">
        <v>246</v>
      </c>
      <c r="D26" s="43"/>
    </row>
    <row r="27" spans="1:4" s="47" customFormat="1" ht="12" customHeight="1">
      <c r="A27" s="44"/>
      <c r="B27" s="45"/>
      <c r="C27" s="46"/>
    </row>
    <row r="28" spans="1:4" ht="15.75" customHeight="1">
      <c r="A28" s="48"/>
      <c r="B28" s="48"/>
      <c r="C28" s="48"/>
    </row>
    <row r="29" spans="1:4">
      <c r="A29" s="23" t="s">
        <v>59</v>
      </c>
    </row>
    <row r="31" spans="1:4" ht="15.75" customHeight="1"/>
    <row r="32" spans="1:4" ht="15.75" customHeight="1"/>
    <row r="33" spans="2:2" ht="15.75" customHeight="1">
      <c r="B33" s="26"/>
    </row>
    <row r="34" spans="2:2" ht="15.75" customHeight="1">
      <c r="B34" s="26"/>
    </row>
    <row r="35" spans="2:2" ht="15.75" customHeight="1">
      <c r="B35" s="26"/>
    </row>
    <row r="36" spans="2:2" ht="15.75" customHeight="1">
      <c r="B36" s="2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4" activePane="bottomRight" state="frozen"/>
      <selection activeCell="A2" sqref="A2:XFD4"/>
      <selection pane="topRight" activeCell="A2" sqref="A2:XFD4"/>
      <selection pane="bottomLeft" activeCell="A2" sqref="A2:XFD4"/>
      <selection pane="bottomRight" activeCell="D20" sqref="D20"/>
    </sheetView>
  </sheetViews>
  <sheetFormatPr defaultRowHeight="33.950000000000003" customHeight="1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5" ht="5.25" customHeight="1">
      <c r="D1" s="7"/>
    </row>
    <row r="2" spans="1:5" ht="18.75" customHeight="1">
      <c r="A2" s="63" t="s">
        <v>0</v>
      </c>
      <c r="B2" s="63"/>
      <c r="C2" s="63"/>
      <c r="D2" s="63"/>
    </row>
    <row r="3" spans="1:5" ht="18.75" customHeight="1">
      <c r="A3" s="64" t="s">
        <v>60</v>
      </c>
      <c r="B3" s="64"/>
      <c r="C3" s="64"/>
      <c r="D3" s="64"/>
    </row>
    <row r="4" spans="1:5" ht="18.75" customHeight="1">
      <c r="A4" s="64" t="s">
        <v>80</v>
      </c>
      <c r="B4" s="64"/>
      <c r="C4" s="64"/>
      <c r="D4" s="64"/>
    </row>
    <row r="5" spans="1:5" ht="6.75" customHeight="1">
      <c r="A5" s="8"/>
      <c r="B5" s="8"/>
      <c r="C5" s="8"/>
      <c r="D5" s="8"/>
    </row>
    <row r="6" spans="1:5" s="11" customFormat="1" ht="27" customHeight="1">
      <c r="A6" s="9" t="s">
        <v>2</v>
      </c>
      <c r="B6" s="10"/>
      <c r="C6" s="10"/>
      <c r="D6" s="10"/>
    </row>
    <row r="7" spans="1:5" ht="4.5" customHeight="1">
      <c r="A7" s="12"/>
      <c r="B7" s="12"/>
      <c r="C7" s="12"/>
      <c r="D7" s="12"/>
    </row>
    <row r="8" spans="1:5" ht="40.5" customHeight="1">
      <c r="A8" s="13" t="s">
        <v>3</v>
      </c>
      <c r="B8" s="13" t="s">
        <v>4</v>
      </c>
      <c r="C8" s="13" t="s">
        <v>5</v>
      </c>
      <c r="D8" s="60" t="s">
        <v>81</v>
      </c>
    </row>
    <row r="9" spans="1:5" ht="21" customHeight="1">
      <c r="A9" s="14">
        <v>1</v>
      </c>
      <c r="B9" s="14">
        <v>2</v>
      </c>
      <c r="C9" s="14">
        <v>3</v>
      </c>
      <c r="D9" s="14">
        <v>4</v>
      </c>
    </row>
    <row r="10" spans="1:5" ht="24" customHeight="1">
      <c r="A10" s="65" t="s">
        <v>6</v>
      </c>
      <c r="B10" s="65"/>
      <c r="C10" s="65"/>
      <c r="D10" s="65"/>
    </row>
    <row r="11" spans="1:5" ht="31.5" customHeight="1">
      <c r="A11" s="3" t="s">
        <v>7</v>
      </c>
      <c r="B11" s="4" t="s">
        <v>61</v>
      </c>
      <c r="C11" s="15" t="s">
        <v>9</v>
      </c>
      <c r="D11" s="2">
        <v>8.3829999999999991</v>
      </c>
    </row>
    <row r="12" spans="1:5" ht="30.95" customHeight="1">
      <c r="A12" s="1">
        <f>A11+1</f>
        <v>2</v>
      </c>
      <c r="B12" s="4" t="s">
        <v>62</v>
      </c>
      <c r="C12" s="15" t="s">
        <v>9</v>
      </c>
      <c r="D12" s="54">
        <v>8.375</v>
      </c>
    </row>
    <row r="13" spans="1:5" ht="30.95" customHeight="1">
      <c r="A13" s="1">
        <f t="shared" ref="A13" si="0">A12+1</f>
        <v>3</v>
      </c>
      <c r="B13" s="4" t="s">
        <v>77</v>
      </c>
      <c r="C13" s="15" t="s">
        <v>9</v>
      </c>
      <c r="D13" s="54">
        <v>0</v>
      </c>
    </row>
    <row r="14" spans="1:5" ht="30.95" customHeight="1">
      <c r="A14" s="1">
        <v>4</v>
      </c>
      <c r="B14" s="4" t="s">
        <v>63</v>
      </c>
      <c r="C14" s="15" t="s">
        <v>9</v>
      </c>
      <c r="D14" s="54">
        <f>D11</f>
        <v>8.3829999999999991</v>
      </c>
      <c r="E14" s="61"/>
    </row>
    <row r="15" spans="1:5" ht="31.5" customHeight="1">
      <c r="A15" s="1">
        <f t="shared" ref="A15:A18" si="1">A14+1</f>
        <v>5</v>
      </c>
      <c r="B15" s="4" t="s">
        <v>64</v>
      </c>
      <c r="C15" s="15" t="s">
        <v>22</v>
      </c>
      <c r="D15" s="54">
        <v>0.32</v>
      </c>
    </row>
    <row r="16" spans="1:5" ht="31.5" customHeight="1">
      <c r="A16" s="1">
        <f t="shared" si="1"/>
        <v>6</v>
      </c>
      <c r="B16" s="4" t="s">
        <v>65</v>
      </c>
      <c r="C16" s="15" t="s">
        <v>24</v>
      </c>
      <c r="D16" s="56">
        <v>0</v>
      </c>
    </row>
    <row r="17" spans="1:6" ht="31.5" customHeight="1">
      <c r="A17" s="1">
        <f t="shared" si="1"/>
        <v>7</v>
      </c>
      <c r="B17" s="4" t="s">
        <v>66</v>
      </c>
      <c r="C17" s="15" t="s">
        <v>24</v>
      </c>
      <c r="D17" s="56">
        <v>1</v>
      </c>
    </row>
    <row r="18" spans="1:6" ht="31.5" customHeight="1">
      <c r="A18" s="1">
        <f t="shared" si="1"/>
        <v>8</v>
      </c>
      <c r="B18" s="4" t="s">
        <v>26</v>
      </c>
      <c r="C18" s="15" t="s">
        <v>27</v>
      </c>
      <c r="D18" s="56">
        <v>0</v>
      </c>
    </row>
    <row r="19" spans="1:6" ht="24" customHeight="1">
      <c r="A19" s="66" t="s">
        <v>28</v>
      </c>
      <c r="B19" s="67"/>
      <c r="C19" s="67"/>
      <c r="D19" s="68"/>
    </row>
    <row r="20" spans="1:6" ht="32.25" customHeight="1">
      <c r="A20" s="1">
        <f>A18+1</f>
        <v>9</v>
      </c>
      <c r="B20" s="19" t="s">
        <v>67</v>
      </c>
      <c r="C20" s="20" t="s">
        <v>30</v>
      </c>
      <c r="D20" s="21">
        <v>46.753067796610168</v>
      </c>
      <c r="E20" s="61"/>
    </row>
    <row r="21" spans="1:6" ht="33" customHeight="1">
      <c r="A21" s="1">
        <f>A20+1</f>
        <v>10</v>
      </c>
      <c r="B21" s="4" t="s">
        <v>68</v>
      </c>
      <c r="C21" s="20" t="s">
        <v>30</v>
      </c>
      <c r="D21" s="21">
        <v>27.93</v>
      </c>
    </row>
    <row r="22" spans="1:6" ht="36.75" customHeight="1">
      <c r="A22" s="1">
        <f>A21+1</f>
        <v>11</v>
      </c>
      <c r="B22" s="4" t="s">
        <v>69</v>
      </c>
      <c r="C22" s="20" t="s">
        <v>30</v>
      </c>
      <c r="D22" s="21">
        <f>D20-D21</f>
        <v>18.823067796610168</v>
      </c>
      <c r="F22" s="22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3" activePane="bottomRight" state="frozen"/>
      <selection activeCell="A2" sqref="A2:XFD4"/>
      <selection pane="topRight" activeCell="A2" sqref="A2:XFD4"/>
      <selection pane="bottomLeft" activeCell="A2" sqref="A2:XFD4"/>
      <selection pane="bottomRight" activeCell="C27" sqref="C27"/>
    </sheetView>
  </sheetViews>
  <sheetFormatPr defaultRowHeight="12.75"/>
  <cols>
    <col min="1" max="1" width="8.28515625" style="23" customWidth="1"/>
    <col min="2" max="2" width="60.28515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5.25" customHeight="1">
      <c r="C1" s="24"/>
    </row>
    <row r="2" spans="1:3" ht="62.25" customHeight="1">
      <c r="A2" s="69" t="s">
        <v>83</v>
      </c>
      <c r="B2" s="69"/>
      <c r="C2" s="69"/>
    </row>
    <row r="3" spans="1:3" ht="6.75" customHeight="1">
      <c r="A3" s="25"/>
      <c r="B3" s="25"/>
      <c r="C3" s="25"/>
    </row>
    <row r="4" spans="1:3" ht="6.75" customHeight="1">
      <c r="A4" s="26"/>
      <c r="B4" s="26"/>
      <c r="C4" s="27"/>
    </row>
    <row r="5" spans="1:3" s="28" customFormat="1" ht="20.25" customHeight="1">
      <c r="A5" s="9" t="s">
        <v>2</v>
      </c>
      <c r="C5" s="29" t="s">
        <v>33</v>
      </c>
    </row>
    <row r="6" spans="1:3" ht="6.75" customHeight="1">
      <c r="A6" s="26"/>
      <c r="B6" s="26"/>
      <c r="C6" s="27"/>
    </row>
    <row r="7" spans="1:3" ht="13.5" customHeight="1">
      <c r="A7" s="70" t="s">
        <v>34</v>
      </c>
      <c r="B7" s="70" t="s">
        <v>4</v>
      </c>
      <c r="C7" s="73" t="s">
        <v>35</v>
      </c>
    </row>
    <row r="8" spans="1:3" ht="13.5" customHeight="1">
      <c r="A8" s="71"/>
      <c r="B8" s="71"/>
      <c r="C8" s="73"/>
    </row>
    <row r="9" spans="1:3" ht="13.5" customHeight="1">
      <c r="A9" s="72"/>
      <c r="B9" s="72"/>
      <c r="C9" s="73"/>
    </row>
    <row r="10" spans="1:3" ht="17.25" customHeight="1">
      <c r="A10" s="30">
        <v>1</v>
      </c>
      <c r="B10" s="30">
        <v>2</v>
      </c>
      <c r="C10" s="30">
        <v>3</v>
      </c>
    </row>
    <row r="11" spans="1:3" ht="31.5" customHeight="1">
      <c r="A11" s="30">
        <v>1</v>
      </c>
      <c r="B11" s="16" t="s">
        <v>78</v>
      </c>
      <c r="C11" s="59">
        <v>0</v>
      </c>
    </row>
    <row r="12" spans="1:3" ht="18.75" customHeight="1">
      <c r="A12" s="31" t="s">
        <v>39</v>
      </c>
      <c r="B12" s="16" t="s">
        <v>36</v>
      </c>
      <c r="C12" s="32">
        <v>0</v>
      </c>
    </row>
    <row r="13" spans="1:3" ht="18" customHeight="1">
      <c r="A13" s="31" t="s">
        <v>74</v>
      </c>
      <c r="B13" s="33" t="s">
        <v>37</v>
      </c>
      <c r="C13" s="32">
        <v>0</v>
      </c>
    </row>
    <row r="14" spans="1:3" ht="18" customHeight="1">
      <c r="A14" s="31" t="s">
        <v>75</v>
      </c>
      <c r="B14" s="33" t="s">
        <v>38</v>
      </c>
      <c r="C14" s="34">
        <f>IF(C13=0,,C12/C13)</f>
        <v>0</v>
      </c>
    </row>
    <row r="15" spans="1:3" ht="18" customHeight="1">
      <c r="A15" s="31" t="s">
        <v>41</v>
      </c>
      <c r="B15" s="16" t="s">
        <v>40</v>
      </c>
      <c r="C15" s="32">
        <v>0</v>
      </c>
    </row>
    <row r="16" spans="1:3" s="38" customFormat="1" ht="31.5">
      <c r="A16" s="35" t="s">
        <v>45</v>
      </c>
      <c r="B16" s="36" t="s">
        <v>42</v>
      </c>
      <c r="C16" s="37">
        <f>SUM(C17:C18)</f>
        <v>5.54</v>
      </c>
    </row>
    <row r="17" spans="1:4" ht="18" customHeight="1">
      <c r="A17" s="31" t="s">
        <v>47</v>
      </c>
      <c r="B17" s="39" t="s">
        <v>43</v>
      </c>
      <c r="C17" s="32">
        <v>4.16</v>
      </c>
    </row>
    <row r="18" spans="1:4" ht="18" customHeight="1">
      <c r="A18" s="31" t="s">
        <v>49</v>
      </c>
      <c r="B18" s="39" t="s">
        <v>44</v>
      </c>
      <c r="C18" s="32">
        <v>1.38</v>
      </c>
    </row>
    <row r="19" spans="1:4" s="38" customFormat="1" ht="18" customHeight="1">
      <c r="A19" s="40" t="s">
        <v>51</v>
      </c>
      <c r="B19" s="41" t="s">
        <v>46</v>
      </c>
      <c r="C19" s="37">
        <f>SUM(C20:C21)</f>
        <v>0.02</v>
      </c>
    </row>
    <row r="20" spans="1:4" ht="18" customHeight="1">
      <c r="A20" s="31" t="s">
        <v>15</v>
      </c>
      <c r="B20" s="39" t="s">
        <v>48</v>
      </c>
      <c r="C20" s="32">
        <v>0</v>
      </c>
    </row>
    <row r="21" spans="1:4" ht="18" customHeight="1">
      <c r="A21" s="31" t="s">
        <v>17</v>
      </c>
      <c r="B21" s="39" t="s">
        <v>50</v>
      </c>
      <c r="C21" s="32">
        <v>0.02</v>
      </c>
    </row>
    <row r="22" spans="1:4" ht="18" customHeight="1">
      <c r="A22" s="31" t="s">
        <v>53</v>
      </c>
      <c r="B22" s="42" t="s">
        <v>52</v>
      </c>
      <c r="C22" s="62">
        <v>0.45</v>
      </c>
    </row>
    <row r="23" spans="1:4" ht="31.5" hidden="1">
      <c r="A23" s="31" t="s">
        <v>53</v>
      </c>
      <c r="B23" s="42" t="s">
        <v>54</v>
      </c>
      <c r="C23" s="32">
        <v>0</v>
      </c>
    </row>
    <row r="24" spans="1:4" ht="63">
      <c r="A24" s="31"/>
      <c r="B24" s="42" t="s">
        <v>79</v>
      </c>
      <c r="C24" s="32">
        <v>0</v>
      </c>
    </row>
    <row r="25" spans="1:4" ht="31.5">
      <c r="A25" s="31" t="s">
        <v>55</v>
      </c>
      <c r="B25" s="42" t="s">
        <v>56</v>
      </c>
      <c r="C25" s="32">
        <f>C23+C26-C12-C15-C16-C19-C22</f>
        <v>21.92</v>
      </c>
    </row>
    <row r="26" spans="1:4" s="38" customFormat="1" ht="20.25" customHeight="1">
      <c r="A26" s="40" t="s">
        <v>57</v>
      </c>
      <c r="B26" s="41" t="s">
        <v>58</v>
      </c>
      <c r="C26" s="37">
        <v>27.93</v>
      </c>
      <c r="D26" s="43"/>
    </row>
    <row r="27" spans="1:4" s="47" customFormat="1" ht="12" customHeight="1">
      <c r="A27" s="44"/>
      <c r="B27" s="45"/>
      <c r="C27" s="46"/>
    </row>
    <row r="28" spans="1:4" ht="15.75" customHeight="1">
      <c r="A28" s="48"/>
      <c r="B28" s="48"/>
      <c r="C28" s="48"/>
    </row>
    <row r="29" spans="1:4">
      <c r="A29" s="23" t="s">
        <v>59</v>
      </c>
    </row>
    <row r="31" spans="1:4" ht="15.75" customHeight="1"/>
    <row r="32" spans="1:4" ht="15.75" customHeight="1"/>
    <row r="33" spans="2:2" ht="15.75" customHeight="1">
      <c r="B33" s="26"/>
    </row>
    <row r="34" spans="2:2" ht="15.75" customHeight="1">
      <c r="B34" s="26"/>
    </row>
    <row r="35" spans="2:2" ht="15.75" customHeight="1">
      <c r="B35" s="26"/>
    </row>
    <row r="36" spans="2:2" ht="15.75" customHeight="1">
      <c r="B36" s="2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2010-11-10T05:55:57Z</dcterms:created>
  <dcterms:modified xsi:type="dcterms:W3CDTF">2012-05-02T07:19:22Z</dcterms:modified>
</cp:coreProperties>
</file>